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1" i="1"/>
  <c r="M51" s="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</calcChain>
</file>

<file path=xl/sharedStrings.xml><?xml version="1.0" encoding="utf-8"?>
<sst xmlns="http://schemas.openxmlformats.org/spreadsheetml/2006/main" count="295" uniqueCount="138">
  <si>
    <t>动物科技学院2019年硕士研究生复试成绩汇总表</t>
    <phoneticPr fontId="3" type="noConversion"/>
  </si>
  <si>
    <t>制表人签字：</t>
    <phoneticPr fontId="3" type="noConversion"/>
  </si>
  <si>
    <t>复核人签字：</t>
    <phoneticPr fontId="3" type="noConversion"/>
  </si>
  <si>
    <t>序号</t>
    <phoneticPr fontId="3" type="noConversion"/>
  </si>
  <si>
    <r>
      <rPr>
        <b/>
        <sz val="10"/>
        <rFont val="宋体"/>
        <charset val="134"/>
      </rPr>
      <t>考生编号</t>
    </r>
    <phoneticPr fontId="3" type="noConversion"/>
  </si>
  <si>
    <t>姓名</t>
    <phoneticPr fontId="3" type="noConversion"/>
  </si>
  <si>
    <t>学院名称</t>
    <phoneticPr fontId="3" type="noConversion"/>
  </si>
  <si>
    <t>专业名称</t>
    <phoneticPr fontId="3" type="noConversion"/>
  </si>
  <si>
    <t>学习方式</t>
    <phoneticPr fontId="3" type="noConversion"/>
  </si>
  <si>
    <t>初试总成绩</t>
    <phoneticPr fontId="3" type="noConversion"/>
  </si>
  <si>
    <t>复试</t>
  </si>
  <si>
    <t>总成绩</t>
  </si>
  <si>
    <r>
      <t>加试</t>
    </r>
    <r>
      <rPr>
        <b/>
        <sz val="10"/>
        <rFont val="Arial"/>
        <family val="2"/>
      </rPr>
      <t>1</t>
    </r>
    <r>
      <rPr>
        <b/>
        <sz val="10"/>
        <rFont val="宋体"/>
        <charset val="134"/>
      </rPr>
      <t>成绩</t>
    </r>
  </si>
  <si>
    <r>
      <t>加试</t>
    </r>
    <r>
      <rPr>
        <b/>
        <sz val="10"/>
        <rFont val="Arial"/>
        <family val="2"/>
      </rPr>
      <t>2</t>
    </r>
    <r>
      <rPr>
        <b/>
        <sz val="10"/>
        <rFont val="宋体"/>
        <charset val="134"/>
      </rPr>
      <t>成绩</t>
    </r>
  </si>
  <si>
    <t>备注</t>
  </si>
  <si>
    <t>面试成绩</t>
  </si>
  <si>
    <t>外语成绩</t>
  </si>
  <si>
    <t>笔试成绩</t>
  </si>
  <si>
    <t>加试政治成绩</t>
  </si>
  <si>
    <t>复试成绩</t>
  </si>
  <si>
    <t>100869042000013</t>
  </si>
  <si>
    <t>户林其</t>
  </si>
  <si>
    <r>
      <rPr>
        <sz val="10"/>
        <rFont val="宋体"/>
        <charset val="134"/>
      </rPr>
      <t>动物科技学院</t>
    </r>
  </si>
  <si>
    <r>
      <rPr>
        <sz val="10"/>
        <rFont val="宋体"/>
        <charset val="134"/>
      </rPr>
      <t>畜牧学</t>
    </r>
    <phoneticPr fontId="3" type="noConversion"/>
  </si>
  <si>
    <r>
      <rPr>
        <sz val="10"/>
        <rFont val="宋体"/>
        <charset val="134"/>
      </rPr>
      <t>全日制</t>
    </r>
    <phoneticPr fontId="3" type="noConversion"/>
  </si>
  <si>
    <t>100869042000035</t>
  </si>
  <si>
    <r>
      <rPr>
        <sz val="10"/>
        <rFont val="宋体"/>
        <charset val="134"/>
      </rPr>
      <t>孙克佳</t>
    </r>
  </si>
  <si>
    <t>100869042000014</t>
  </si>
  <si>
    <t>杨蒙</t>
  </si>
  <si>
    <t>100869042000011</t>
  </si>
  <si>
    <t>侯路钊</t>
  </si>
  <si>
    <t>100869042000020</t>
  </si>
  <si>
    <t>陈佳欣</t>
  </si>
  <si>
    <t>100869042000027</t>
  </si>
  <si>
    <t>李嘉辉</t>
  </si>
  <si>
    <t>100869042000012</t>
  </si>
  <si>
    <t>史晨迪</t>
  </si>
  <si>
    <t>100869042000029</t>
  </si>
  <si>
    <r>
      <rPr>
        <sz val="10"/>
        <rFont val="宋体"/>
        <charset val="134"/>
      </rPr>
      <t>宋志攀</t>
    </r>
  </si>
  <si>
    <t>100869042000017</t>
  </si>
  <si>
    <t>黄品</t>
  </si>
  <si>
    <t>100869042000034</t>
  </si>
  <si>
    <r>
      <rPr>
        <sz val="10"/>
        <rFont val="宋体"/>
        <charset val="134"/>
      </rPr>
      <t>李宇</t>
    </r>
  </si>
  <si>
    <t>100869042000010</t>
  </si>
  <si>
    <t>刘青玉</t>
  </si>
  <si>
    <t>100869042000018</t>
  </si>
  <si>
    <t>白少川</t>
  </si>
  <si>
    <t>100869042000031</t>
  </si>
  <si>
    <r>
      <rPr>
        <sz val="10"/>
        <rFont val="宋体"/>
        <charset val="134"/>
      </rPr>
      <t>齐雅天</t>
    </r>
  </si>
  <si>
    <t>100869042000042</t>
  </si>
  <si>
    <t>马翊暄</t>
  </si>
  <si>
    <t>100869042000024</t>
  </si>
  <si>
    <t>张配颖</t>
  </si>
  <si>
    <t>100869042000023</t>
  </si>
  <si>
    <r>
      <rPr>
        <sz val="10"/>
        <rFont val="宋体"/>
        <charset val="134"/>
      </rPr>
      <t>孙磊</t>
    </r>
  </si>
  <si>
    <t>100869042000021</t>
  </si>
  <si>
    <t>闫金玲</t>
  </si>
  <si>
    <t>100869042000016</t>
  </si>
  <si>
    <t>张思轩</t>
  </si>
  <si>
    <t>100869042000036</t>
  </si>
  <si>
    <t>魏宇超</t>
  </si>
  <si>
    <t>100869042000025</t>
  </si>
  <si>
    <r>
      <rPr>
        <sz val="10"/>
        <rFont val="宋体"/>
        <charset val="134"/>
      </rPr>
      <t>张静</t>
    </r>
  </si>
  <si>
    <t>100869042000028</t>
  </si>
  <si>
    <r>
      <rPr>
        <sz val="10"/>
        <rFont val="宋体"/>
        <charset val="134"/>
      </rPr>
      <t>岳思聪</t>
    </r>
  </si>
  <si>
    <t>100869042000002</t>
  </si>
  <si>
    <t>贾梦雨</t>
  </si>
  <si>
    <t>100869042000039</t>
  </si>
  <si>
    <t>赵寿培</t>
  </si>
  <si>
    <t>100869042000009</t>
  </si>
  <si>
    <r>
      <rPr>
        <sz val="10"/>
        <rFont val="宋体"/>
        <charset val="134"/>
      </rPr>
      <t>崔浩亮</t>
    </r>
  </si>
  <si>
    <t>100869042000043</t>
  </si>
  <si>
    <t>杨庚新</t>
  </si>
  <si>
    <t>100869042000019</t>
  </si>
  <si>
    <t>景纪港</t>
  </si>
  <si>
    <t>100869042000022</t>
  </si>
  <si>
    <t>刘豆豆</t>
  </si>
  <si>
    <t>100869043000007</t>
  </si>
  <si>
    <r>
      <rPr>
        <sz val="10"/>
        <color indexed="8"/>
        <rFont val="宋体"/>
        <charset val="134"/>
      </rPr>
      <t>车大璐</t>
    </r>
  </si>
  <si>
    <t>动物科技学院</t>
    <phoneticPr fontId="3" type="noConversion"/>
  </si>
  <si>
    <t>畜牧</t>
    <phoneticPr fontId="3" type="noConversion"/>
  </si>
  <si>
    <t>全日制</t>
    <phoneticPr fontId="3" type="noConversion"/>
  </si>
  <si>
    <t>100869043000013</t>
  </si>
  <si>
    <r>
      <rPr>
        <sz val="10"/>
        <color indexed="8"/>
        <rFont val="宋体"/>
        <charset val="134"/>
      </rPr>
      <t>王龙岩</t>
    </r>
  </si>
  <si>
    <t>100869043000003</t>
  </si>
  <si>
    <r>
      <rPr>
        <sz val="10"/>
        <color indexed="8"/>
        <rFont val="宋体"/>
        <charset val="134"/>
      </rPr>
      <t>田沛知</t>
    </r>
  </si>
  <si>
    <t>100869043000009</t>
  </si>
  <si>
    <r>
      <rPr>
        <sz val="10"/>
        <color indexed="8"/>
        <rFont val="宋体"/>
        <charset val="134"/>
      </rPr>
      <t>张诣贤</t>
    </r>
  </si>
  <si>
    <t>100869043000008</t>
  </si>
  <si>
    <r>
      <rPr>
        <sz val="10"/>
        <color indexed="8"/>
        <rFont val="宋体"/>
        <charset val="134"/>
      </rPr>
      <t>赵晓雅</t>
    </r>
  </si>
  <si>
    <t>100869043000016</t>
  </si>
  <si>
    <r>
      <rPr>
        <sz val="10"/>
        <color indexed="8"/>
        <rFont val="宋体"/>
        <charset val="134"/>
      </rPr>
      <t>张自杰</t>
    </r>
  </si>
  <si>
    <t>100869043000017</t>
  </si>
  <si>
    <r>
      <rPr>
        <sz val="10"/>
        <color indexed="8"/>
        <rFont val="宋体"/>
        <charset val="134"/>
      </rPr>
      <t>张昊</t>
    </r>
  </si>
  <si>
    <t>100869043000015</t>
  </si>
  <si>
    <r>
      <rPr>
        <sz val="10"/>
        <color indexed="8"/>
        <rFont val="宋体"/>
        <charset val="134"/>
      </rPr>
      <t>张达</t>
    </r>
  </si>
  <si>
    <t>103079210000490</t>
  </si>
  <si>
    <r>
      <rPr>
        <sz val="10"/>
        <color indexed="8"/>
        <rFont val="宋体"/>
        <charset val="134"/>
      </rPr>
      <t>陈祥宇</t>
    </r>
  </si>
  <si>
    <t>103079210000183</t>
  </si>
  <si>
    <r>
      <rPr>
        <sz val="10"/>
        <color indexed="8"/>
        <rFont val="宋体"/>
        <charset val="134"/>
      </rPr>
      <t>袁敏</t>
    </r>
  </si>
  <si>
    <t>106269090500246</t>
  </si>
  <si>
    <r>
      <rPr>
        <sz val="10"/>
        <color indexed="8"/>
        <rFont val="宋体"/>
        <charset val="134"/>
      </rPr>
      <t>王姗姗</t>
    </r>
  </si>
  <si>
    <t>100199051398076</t>
  </si>
  <si>
    <r>
      <rPr>
        <sz val="10"/>
        <color indexed="8"/>
        <rFont val="宋体"/>
        <charset val="134"/>
      </rPr>
      <t>贾曾浩</t>
    </r>
  </si>
  <si>
    <t>821019130697802</t>
  </si>
  <si>
    <r>
      <rPr>
        <sz val="10"/>
        <color indexed="8"/>
        <rFont val="宋体"/>
        <charset val="134"/>
      </rPr>
      <t>雷景然</t>
    </r>
  </si>
  <si>
    <t>103079210000493</t>
  </si>
  <si>
    <r>
      <rPr>
        <sz val="10"/>
        <color indexed="8"/>
        <rFont val="宋体"/>
        <charset val="134"/>
      </rPr>
      <t>许芮婷</t>
    </r>
  </si>
  <si>
    <t>103079210000279</t>
  </si>
  <si>
    <r>
      <rPr>
        <sz val="10"/>
        <color indexed="8"/>
        <rFont val="宋体"/>
        <charset val="134"/>
      </rPr>
      <t>任娟</t>
    </r>
  </si>
  <si>
    <t>100199037075912</t>
  </si>
  <si>
    <r>
      <rPr>
        <sz val="10"/>
        <color indexed="8"/>
        <rFont val="宋体"/>
        <charset val="134"/>
      </rPr>
      <t>闫晓敏</t>
    </r>
  </si>
  <si>
    <t>105049210232484</t>
  </si>
  <si>
    <r>
      <rPr>
        <sz val="10"/>
        <color indexed="8"/>
        <rFont val="宋体"/>
        <charset val="134"/>
      </rPr>
      <t>郝京京</t>
    </r>
  </si>
  <si>
    <t>100869042000004</t>
  </si>
  <si>
    <r>
      <rPr>
        <sz val="10"/>
        <color indexed="8"/>
        <rFont val="宋体"/>
        <charset val="134"/>
      </rPr>
      <t>张贺</t>
    </r>
  </si>
  <si>
    <t>106579650616892</t>
  </si>
  <si>
    <r>
      <rPr>
        <sz val="10"/>
        <color indexed="8"/>
        <rFont val="宋体"/>
        <charset val="134"/>
      </rPr>
      <t>李佳玉</t>
    </r>
  </si>
  <si>
    <t>100869042000041</t>
  </si>
  <si>
    <r>
      <rPr>
        <sz val="10"/>
        <rFont val="宋体"/>
        <charset val="134"/>
      </rPr>
      <t>张雪</t>
    </r>
  </si>
  <si>
    <t>100199013062688</t>
  </si>
  <si>
    <r>
      <rPr>
        <sz val="10"/>
        <rFont val="宋体"/>
        <charset val="134"/>
      </rPr>
      <t>吴宝云</t>
    </r>
    <phoneticPr fontId="3" type="noConversion"/>
  </si>
  <si>
    <t>未同意参加复试</t>
    <phoneticPr fontId="3" type="noConversion"/>
  </si>
  <si>
    <t>105049210232502</t>
  </si>
  <si>
    <r>
      <rPr>
        <sz val="10"/>
        <rFont val="宋体"/>
        <charset val="134"/>
      </rPr>
      <t>李彬</t>
    </r>
    <phoneticPr fontId="3" type="noConversion"/>
  </si>
  <si>
    <t>未参加复试</t>
    <phoneticPr fontId="3" type="noConversion"/>
  </si>
  <si>
    <t>107309021003909</t>
  </si>
  <si>
    <r>
      <rPr>
        <sz val="10"/>
        <rFont val="宋体"/>
        <charset val="134"/>
      </rPr>
      <t>顾玲荣</t>
    </r>
    <phoneticPr fontId="3" type="noConversion"/>
  </si>
  <si>
    <t>100199013062686</t>
  </si>
  <si>
    <r>
      <rPr>
        <sz val="10"/>
        <rFont val="宋体"/>
        <charset val="134"/>
      </rPr>
      <t>李杨</t>
    </r>
    <phoneticPr fontId="3" type="noConversion"/>
  </si>
  <si>
    <t>106269090500182</t>
  </si>
  <si>
    <t>丁子悦</t>
    <phoneticPr fontId="3" type="noConversion"/>
  </si>
  <si>
    <t>821019131299985</t>
  </si>
  <si>
    <r>
      <rPr>
        <sz val="10"/>
        <rFont val="宋体"/>
        <charset val="134"/>
      </rPr>
      <t>边世雄</t>
    </r>
    <phoneticPr fontId="3" type="noConversion"/>
  </si>
  <si>
    <t>招生领导小组组长签字：</t>
    <phoneticPr fontId="3" type="noConversion"/>
  </si>
  <si>
    <t>监督组长签字：</t>
    <phoneticPr fontId="3" type="noConversion"/>
  </si>
  <si>
    <r>
      <t>注：总成绩（不含会计硕士）=初试成绩/5×0.6</t>
    </r>
    <r>
      <rPr>
        <b/>
        <sz val="10"/>
        <rFont val="宋体"/>
        <charset val="134"/>
      </rPr>
      <t>+复试成绩/2×0.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； 
会计硕士总成绩=初试成绩/3×0.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+复试成绩（含思想政治理论成绩）/3×0.</t>
    </r>
    <r>
      <rPr>
        <b/>
        <sz val="10"/>
        <rFont val="宋体"/>
        <charset val="134"/>
      </rPr>
      <t>4</t>
    </r>
    <phoneticPr fontId="3" type="noConversion"/>
  </si>
  <si>
    <t>若有递补的人选也请按加权成绩进行排名。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</si>
</sst>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;_怆"/>
    <numFmt numFmtId="177" formatCode="0.00_);[Red]\(0.00\)"/>
    <numFmt numFmtId="178" formatCode="0.0_);[Red]\(0.0\)"/>
    <numFmt numFmtId="179" formatCode="0.0_ "/>
    <numFmt numFmtId="180" formatCode="0_ "/>
    <numFmt numFmtId="181" formatCode="0.0;_Ͽ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宋体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1" fontId="8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81" fontId="8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178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tabSelected="1" workbookViewId="0">
      <selection sqref="A1:XFD1048576"/>
    </sheetView>
  </sheetViews>
  <sheetFormatPr defaultColWidth="7" defaultRowHeight="15.75"/>
  <cols>
    <col min="2" max="2" width="7" style="36"/>
    <col min="12" max="12" width="7" style="45"/>
    <col min="13" max="13" width="7" style="46"/>
    <col min="16" max="16" width="7" customWidth="1"/>
  </cols>
  <sheetData>
    <row r="1" spans="1:16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>
      <c r="A2" s="2"/>
      <c r="B2" s="2"/>
      <c r="C2" s="2" t="s">
        <v>1</v>
      </c>
      <c r="D2" s="2"/>
      <c r="H2" s="3"/>
      <c r="I2" s="2" t="s">
        <v>2</v>
      </c>
      <c r="J2" s="2"/>
      <c r="K2" s="2"/>
      <c r="L2" s="2"/>
      <c r="M2" s="2"/>
      <c r="N2" s="2"/>
      <c r="O2" s="2"/>
      <c r="P2" s="2"/>
    </row>
    <row r="3" spans="1:16" s="11" customFormat="1" ht="12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" t="s">
        <v>9</v>
      </c>
      <c r="H3" s="7" t="s">
        <v>10</v>
      </c>
      <c r="I3" s="8"/>
      <c r="J3" s="8"/>
      <c r="K3" s="8"/>
      <c r="L3" s="9"/>
      <c r="M3" s="10" t="s">
        <v>11</v>
      </c>
      <c r="N3" s="6" t="s">
        <v>12</v>
      </c>
      <c r="O3" s="6" t="s">
        <v>13</v>
      </c>
      <c r="P3" s="6" t="s">
        <v>14</v>
      </c>
    </row>
    <row r="4" spans="1:16" s="11" customFormat="1" ht="24">
      <c r="A4" s="4"/>
      <c r="B4" s="12"/>
      <c r="C4" s="4"/>
      <c r="D4" s="4"/>
      <c r="E4" s="4"/>
      <c r="F4" s="4"/>
      <c r="G4" s="6"/>
      <c r="H4" s="13" t="s">
        <v>15</v>
      </c>
      <c r="I4" s="13" t="s">
        <v>16</v>
      </c>
      <c r="J4" s="13" t="s">
        <v>17</v>
      </c>
      <c r="K4" s="13" t="s">
        <v>18</v>
      </c>
      <c r="L4" s="14" t="s">
        <v>19</v>
      </c>
      <c r="M4" s="10"/>
      <c r="N4" s="6"/>
      <c r="O4" s="6"/>
      <c r="P4" s="6"/>
    </row>
    <row r="5" spans="1:16" s="22" customFormat="1" ht="12.75">
      <c r="A5" s="15">
        <v>1</v>
      </c>
      <c r="B5" s="16" t="s">
        <v>20</v>
      </c>
      <c r="C5" s="17" t="s">
        <v>21</v>
      </c>
      <c r="D5" s="15" t="s">
        <v>22</v>
      </c>
      <c r="E5" s="17" t="s">
        <v>23</v>
      </c>
      <c r="F5" s="15" t="s">
        <v>24</v>
      </c>
      <c r="G5" s="17">
        <v>385</v>
      </c>
      <c r="H5" s="18">
        <v>90</v>
      </c>
      <c r="I5" s="18">
        <v>30.5</v>
      </c>
      <c r="J5" s="19">
        <v>52</v>
      </c>
      <c r="K5" s="15"/>
      <c r="L5" s="20">
        <f>H5+I5+J5</f>
        <v>172.5</v>
      </c>
      <c r="M5" s="21">
        <f>(G5*0.6/5)+(L5*0.4/2)</f>
        <v>80.7</v>
      </c>
      <c r="N5" s="15"/>
      <c r="O5" s="15"/>
      <c r="P5" s="15"/>
    </row>
    <row r="6" spans="1:16" s="22" customFormat="1" ht="12.75">
      <c r="A6" s="15">
        <v>2</v>
      </c>
      <c r="B6" s="15" t="s">
        <v>25</v>
      </c>
      <c r="C6" s="15" t="s">
        <v>26</v>
      </c>
      <c r="D6" s="15" t="s">
        <v>22</v>
      </c>
      <c r="E6" s="17" t="s">
        <v>23</v>
      </c>
      <c r="F6" s="15" t="s">
        <v>24</v>
      </c>
      <c r="G6" s="15">
        <v>368</v>
      </c>
      <c r="H6" s="18">
        <v>93</v>
      </c>
      <c r="I6" s="18">
        <v>27.25</v>
      </c>
      <c r="J6" s="19">
        <v>50</v>
      </c>
      <c r="K6" s="15"/>
      <c r="L6" s="20">
        <f t="shared" ref="L6:L51" si="0">H6+I6+J6</f>
        <v>170.25</v>
      </c>
      <c r="M6" s="21">
        <f t="shared" ref="M6:M51" si="1">(G6*0.6/5)+(L6*0.4/2)</f>
        <v>78.210000000000008</v>
      </c>
      <c r="N6" s="15"/>
      <c r="O6" s="15"/>
      <c r="P6" s="15"/>
    </row>
    <row r="7" spans="1:16" s="22" customFormat="1" ht="12.75">
      <c r="A7" s="15">
        <v>3</v>
      </c>
      <c r="B7" s="16" t="s">
        <v>27</v>
      </c>
      <c r="C7" s="17" t="s">
        <v>28</v>
      </c>
      <c r="D7" s="15" t="s">
        <v>22</v>
      </c>
      <c r="E7" s="17" t="s">
        <v>23</v>
      </c>
      <c r="F7" s="15" t="s">
        <v>24</v>
      </c>
      <c r="G7" s="17">
        <v>360</v>
      </c>
      <c r="H7" s="18">
        <v>85.33</v>
      </c>
      <c r="I7" s="18">
        <v>30</v>
      </c>
      <c r="J7" s="19">
        <v>55</v>
      </c>
      <c r="K7" s="15"/>
      <c r="L7" s="20">
        <f t="shared" si="0"/>
        <v>170.32999999999998</v>
      </c>
      <c r="M7" s="21">
        <f t="shared" si="1"/>
        <v>77.265999999999991</v>
      </c>
      <c r="N7" s="15"/>
      <c r="O7" s="15"/>
      <c r="P7" s="15"/>
    </row>
    <row r="8" spans="1:16" s="22" customFormat="1" ht="12.75">
      <c r="A8" s="15">
        <v>4</v>
      </c>
      <c r="B8" s="16" t="s">
        <v>29</v>
      </c>
      <c r="C8" s="17" t="s">
        <v>30</v>
      </c>
      <c r="D8" s="15" t="s">
        <v>22</v>
      </c>
      <c r="E8" s="17" t="s">
        <v>23</v>
      </c>
      <c r="F8" s="15" t="s">
        <v>24</v>
      </c>
      <c r="G8" s="17">
        <v>343</v>
      </c>
      <c r="H8" s="18">
        <v>92.33</v>
      </c>
      <c r="I8" s="18">
        <v>31</v>
      </c>
      <c r="J8" s="19">
        <v>52</v>
      </c>
      <c r="K8" s="15"/>
      <c r="L8" s="20">
        <f t="shared" si="0"/>
        <v>175.32999999999998</v>
      </c>
      <c r="M8" s="21">
        <f t="shared" si="1"/>
        <v>76.225999999999999</v>
      </c>
      <c r="N8" s="15"/>
      <c r="O8" s="15"/>
      <c r="P8" s="15"/>
    </row>
    <row r="9" spans="1:16" s="22" customFormat="1" ht="12.75">
      <c r="A9" s="15">
        <v>5</v>
      </c>
      <c r="B9" s="16" t="s">
        <v>31</v>
      </c>
      <c r="C9" s="17" t="s">
        <v>32</v>
      </c>
      <c r="D9" s="15" t="s">
        <v>22</v>
      </c>
      <c r="E9" s="17" t="s">
        <v>23</v>
      </c>
      <c r="F9" s="15" t="s">
        <v>24</v>
      </c>
      <c r="G9" s="17">
        <v>359</v>
      </c>
      <c r="H9" s="18">
        <v>85.33</v>
      </c>
      <c r="I9" s="18">
        <v>29.33</v>
      </c>
      <c r="J9" s="19">
        <v>49</v>
      </c>
      <c r="K9" s="15"/>
      <c r="L9" s="20">
        <f t="shared" si="0"/>
        <v>163.66</v>
      </c>
      <c r="M9" s="21">
        <f t="shared" si="1"/>
        <v>75.811999999999998</v>
      </c>
      <c r="N9" s="15"/>
      <c r="O9" s="15"/>
      <c r="P9" s="15"/>
    </row>
    <row r="10" spans="1:16" s="22" customFormat="1" ht="12.75">
      <c r="A10" s="15">
        <v>6</v>
      </c>
      <c r="B10" s="16" t="s">
        <v>33</v>
      </c>
      <c r="C10" s="17" t="s">
        <v>34</v>
      </c>
      <c r="D10" s="15" t="s">
        <v>22</v>
      </c>
      <c r="E10" s="17" t="s">
        <v>23</v>
      </c>
      <c r="F10" s="15" t="s">
        <v>24</v>
      </c>
      <c r="G10" s="17">
        <v>349</v>
      </c>
      <c r="H10" s="18">
        <v>88.33</v>
      </c>
      <c r="I10" s="18">
        <v>31.33</v>
      </c>
      <c r="J10" s="19">
        <v>50</v>
      </c>
      <c r="K10" s="15"/>
      <c r="L10" s="20">
        <f t="shared" si="0"/>
        <v>169.66</v>
      </c>
      <c r="M10" s="21">
        <f t="shared" si="1"/>
        <v>75.812000000000012</v>
      </c>
      <c r="N10" s="15"/>
      <c r="O10" s="15"/>
      <c r="P10" s="15"/>
    </row>
    <row r="11" spans="1:16" s="22" customFormat="1" ht="12.75">
      <c r="A11" s="15">
        <v>7</v>
      </c>
      <c r="B11" s="16" t="s">
        <v>35</v>
      </c>
      <c r="C11" s="17" t="s">
        <v>36</v>
      </c>
      <c r="D11" s="15" t="s">
        <v>22</v>
      </c>
      <c r="E11" s="17" t="s">
        <v>23</v>
      </c>
      <c r="F11" s="15" t="s">
        <v>24</v>
      </c>
      <c r="G11" s="17">
        <v>344</v>
      </c>
      <c r="H11" s="18">
        <v>83</v>
      </c>
      <c r="I11" s="18">
        <v>30</v>
      </c>
      <c r="J11" s="19">
        <v>54</v>
      </c>
      <c r="K11" s="15"/>
      <c r="L11" s="20">
        <f t="shared" si="0"/>
        <v>167</v>
      </c>
      <c r="M11" s="21">
        <f t="shared" si="1"/>
        <v>74.680000000000007</v>
      </c>
      <c r="N11" s="15"/>
      <c r="O11" s="15"/>
      <c r="P11" s="15"/>
    </row>
    <row r="12" spans="1:16" s="22" customFormat="1" ht="12.75">
      <c r="A12" s="15">
        <v>8</v>
      </c>
      <c r="B12" s="15" t="s">
        <v>37</v>
      </c>
      <c r="C12" s="15" t="s">
        <v>38</v>
      </c>
      <c r="D12" s="15" t="s">
        <v>22</v>
      </c>
      <c r="E12" s="17" t="s">
        <v>23</v>
      </c>
      <c r="F12" s="15" t="s">
        <v>24</v>
      </c>
      <c r="G12" s="15">
        <v>338</v>
      </c>
      <c r="H12" s="18">
        <v>92</v>
      </c>
      <c r="I12" s="18">
        <v>31</v>
      </c>
      <c r="J12" s="19">
        <v>46</v>
      </c>
      <c r="K12" s="15"/>
      <c r="L12" s="20">
        <f t="shared" si="0"/>
        <v>169</v>
      </c>
      <c r="M12" s="21">
        <f t="shared" si="1"/>
        <v>74.36</v>
      </c>
      <c r="N12" s="15"/>
      <c r="O12" s="15"/>
      <c r="P12" s="15"/>
    </row>
    <row r="13" spans="1:16" s="22" customFormat="1" ht="12.75">
      <c r="A13" s="15">
        <v>9</v>
      </c>
      <c r="B13" s="16" t="s">
        <v>39</v>
      </c>
      <c r="C13" s="17" t="s">
        <v>40</v>
      </c>
      <c r="D13" s="15" t="s">
        <v>22</v>
      </c>
      <c r="E13" s="17" t="s">
        <v>23</v>
      </c>
      <c r="F13" s="15" t="s">
        <v>24</v>
      </c>
      <c r="G13" s="17">
        <v>323</v>
      </c>
      <c r="H13" s="18">
        <v>89.33</v>
      </c>
      <c r="I13" s="18">
        <v>32</v>
      </c>
      <c r="J13" s="19">
        <v>54</v>
      </c>
      <c r="K13" s="15"/>
      <c r="L13" s="20">
        <f t="shared" si="0"/>
        <v>175.32999999999998</v>
      </c>
      <c r="M13" s="21">
        <f t="shared" si="1"/>
        <v>73.825999999999993</v>
      </c>
      <c r="N13" s="15"/>
      <c r="O13" s="15"/>
      <c r="P13" s="15"/>
    </row>
    <row r="14" spans="1:16" s="22" customFormat="1" ht="12.75">
      <c r="A14" s="15">
        <v>10</v>
      </c>
      <c r="B14" s="15" t="s">
        <v>41</v>
      </c>
      <c r="C14" s="15" t="s">
        <v>42</v>
      </c>
      <c r="D14" s="15" t="s">
        <v>22</v>
      </c>
      <c r="E14" s="17" t="s">
        <v>23</v>
      </c>
      <c r="F14" s="15" t="s">
        <v>24</v>
      </c>
      <c r="G14" s="15">
        <v>309</v>
      </c>
      <c r="H14" s="18">
        <v>93</v>
      </c>
      <c r="I14" s="18">
        <v>29.75</v>
      </c>
      <c r="J14" s="19">
        <v>56</v>
      </c>
      <c r="K14" s="15"/>
      <c r="L14" s="20">
        <f t="shared" si="0"/>
        <v>178.75</v>
      </c>
      <c r="M14" s="21">
        <f t="shared" si="1"/>
        <v>72.83</v>
      </c>
      <c r="N14" s="15"/>
      <c r="O14" s="15"/>
      <c r="P14" s="15"/>
    </row>
    <row r="15" spans="1:16" s="22" customFormat="1" ht="12.75">
      <c r="A15" s="15">
        <v>11</v>
      </c>
      <c r="B15" s="16" t="s">
        <v>43</v>
      </c>
      <c r="C15" s="17" t="s">
        <v>44</v>
      </c>
      <c r="D15" s="15" t="s">
        <v>22</v>
      </c>
      <c r="E15" s="17" t="s">
        <v>23</v>
      </c>
      <c r="F15" s="15" t="s">
        <v>24</v>
      </c>
      <c r="G15" s="17">
        <v>327</v>
      </c>
      <c r="H15" s="18">
        <v>88.33</v>
      </c>
      <c r="I15" s="18">
        <v>30</v>
      </c>
      <c r="J15" s="19">
        <v>47</v>
      </c>
      <c r="K15" s="15"/>
      <c r="L15" s="20">
        <f t="shared" si="0"/>
        <v>165.32999999999998</v>
      </c>
      <c r="M15" s="21">
        <f t="shared" si="1"/>
        <v>72.305999999999983</v>
      </c>
      <c r="N15" s="15"/>
      <c r="O15" s="15"/>
      <c r="P15" s="15"/>
    </row>
    <row r="16" spans="1:16" s="22" customFormat="1" ht="12.75">
      <c r="A16" s="15">
        <v>12</v>
      </c>
      <c r="B16" s="23" t="s">
        <v>45</v>
      </c>
      <c r="C16" s="23" t="s">
        <v>46</v>
      </c>
      <c r="D16" s="15" t="s">
        <v>22</v>
      </c>
      <c r="E16" s="17" t="s">
        <v>23</v>
      </c>
      <c r="F16" s="15" t="s">
        <v>24</v>
      </c>
      <c r="G16" s="17">
        <v>335</v>
      </c>
      <c r="H16" s="18">
        <v>88.666666666666671</v>
      </c>
      <c r="I16" s="24">
        <v>31.666666666666668</v>
      </c>
      <c r="J16" s="19">
        <v>40</v>
      </c>
      <c r="K16" s="15"/>
      <c r="L16" s="20">
        <f t="shared" si="0"/>
        <v>160.33333333333334</v>
      </c>
      <c r="M16" s="21">
        <f t="shared" si="1"/>
        <v>72.26666666666668</v>
      </c>
      <c r="N16" s="15"/>
      <c r="O16" s="15"/>
      <c r="P16" s="15"/>
    </row>
    <row r="17" spans="1:16" s="22" customFormat="1" ht="12.75">
      <c r="A17" s="15">
        <v>13</v>
      </c>
      <c r="B17" s="15" t="s">
        <v>47</v>
      </c>
      <c r="C17" s="15" t="s">
        <v>48</v>
      </c>
      <c r="D17" s="15" t="s">
        <v>22</v>
      </c>
      <c r="E17" s="17" t="s">
        <v>23</v>
      </c>
      <c r="F17" s="15" t="s">
        <v>24</v>
      </c>
      <c r="G17" s="15">
        <v>299</v>
      </c>
      <c r="H17" s="18">
        <v>94</v>
      </c>
      <c r="I17" s="18">
        <v>33</v>
      </c>
      <c r="J17" s="19">
        <v>54</v>
      </c>
      <c r="K17" s="15"/>
      <c r="L17" s="20">
        <f t="shared" si="0"/>
        <v>181</v>
      </c>
      <c r="M17" s="21">
        <f t="shared" si="1"/>
        <v>72.080000000000013</v>
      </c>
      <c r="N17" s="15"/>
      <c r="O17" s="15"/>
      <c r="P17" s="15"/>
    </row>
    <row r="18" spans="1:16" s="22" customFormat="1" ht="12.75">
      <c r="A18" s="15">
        <v>14</v>
      </c>
      <c r="B18" s="16" t="s">
        <v>49</v>
      </c>
      <c r="C18" s="17" t="s">
        <v>50</v>
      </c>
      <c r="D18" s="15" t="s">
        <v>22</v>
      </c>
      <c r="E18" s="17" t="s">
        <v>23</v>
      </c>
      <c r="F18" s="15" t="s">
        <v>24</v>
      </c>
      <c r="G18" s="17">
        <v>321</v>
      </c>
      <c r="H18" s="18">
        <v>86.67</v>
      </c>
      <c r="I18" s="18">
        <v>30.5</v>
      </c>
      <c r="J18" s="19">
        <v>48</v>
      </c>
      <c r="K18" s="15"/>
      <c r="L18" s="20">
        <f t="shared" si="0"/>
        <v>165.17000000000002</v>
      </c>
      <c r="M18" s="21">
        <f t="shared" si="1"/>
        <v>71.554000000000002</v>
      </c>
      <c r="N18" s="15"/>
      <c r="O18" s="15"/>
      <c r="P18" s="15"/>
    </row>
    <row r="19" spans="1:16" s="22" customFormat="1" ht="12.75">
      <c r="A19" s="15">
        <v>15</v>
      </c>
      <c r="B19" s="23" t="s">
        <v>51</v>
      </c>
      <c r="C19" s="23" t="s">
        <v>52</v>
      </c>
      <c r="D19" s="15" t="s">
        <v>22</v>
      </c>
      <c r="E19" s="17" t="s">
        <v>23</v>
      </c>
      <c r="F19" s="15" t="s">
        <v>24</v>
      </c>
      <c r="G19" s="17">
        <v>328</v>
      </c>
      <c r="H19" s="18">
        <v>88.333333333333329</v>
      </c>
      <c r="I19" s="24">
        <v>28.166666666666668</v>
      </c>
      <c r="J19" s="19">
        <v>43</v>
      </c>
      <c r="K19" s="15"/>
      <c r="L19" s="20">
        <f t="shared" si="0"/>
        <v>159.5</v>
      </c>
      <c r="M19" s="21">
        <f t="shared" si="1"/>
        <v>71.260000000000005</v>
      </c>
      <c r="N19" s="15"/>
      <c r="O19" s="15"/>
      <c r="P19" s="15"/>
    </row>
    <row r="20" spans="1:16" s="22" customFormat="1" ht="12.75">
      <c r="A20" s="15">
        <v>16</v>
      </c>
      <c r="B20" s="15" t="s">
        <v>53</v>
      </c>
      <c r="C20" s="15" t="s">
        <v>54</v>
      </c>
      <c r="D20" s="15" t="s">
        <v>22</v>
      </c>
      <c r="E20" s="17" t="s">
        <v>23</v>
      </c>
      <c r="F20" s="15" t="s">
        <v>24</v>
      </c>
      <c r="G20" s="15">
        <v>302</v>
      </c>
      <c r="H20" s="18">
        <v>89.5</v>
      </c>
      <c r="I20" s="18">
        <v>30.5</v>
      </c>
      <c r="J20" s="19">
        <v>55</v>
      </c>
      <c r="K20" s="15"/>
      <c r="L20" s="20">
        <f t="shared" si="0"/>
        <v>175</v>
      </c>
      <c r="M20" s="21">
        <f t="shared" si="1"/>
        <v>71.239999999999995</v>
      </c>
      <c r="N20" s="15"/>
      <c r="O20" s="15"/>
      <c r="P20" s="15"/>
    </row>
    <row r="21" spans="1:16" s="22" customFormat="1" ht="12.75">
      <c r="A21" s="15">
        <v>17</v>
      </c>
      <c r="B21" s="16" t="s">
        <v>55</v>
      </c>
      <c r="C21" s="17" t="s">
        <v>56</v>
      </c>
      <c r="D21" s="15" t="s">
        <v>22</v>
      </c>
      <c r="E21" s="17" t="s">
        <v>23</v>
      </c>
      <c r="F21" s="15" t="s">
        <v>24</v>
      </c>
      <c r="G21" s="17">
        <v>314</v>
      </c>
      <c r="H21" s="18">
        <v>90.33</v>
      </c>
      <c r="I21" s="18">
        <v>32</v>
      </c>
      <c r="J21" s="19">
        <v>44</v>
      </c>
      <c r="K21" s="15"/>
      <c r="L21" s="20">
        <f t="shared" si="0"/>
        <v>166.32999999999998</v>
      </c>
      <c r="M21" s="21">
        <f t="shared" si="1"/>
        <v>70.945999999999998</v>
      </c>
      <c r="N21" s="15"/>
      <c r="O21" s="15"/>
      <c r="P21" s="15"/>
    </row>
    <row r="22" spans="1:16" s="22" customFormat="1" ht="12.75">
      <c r="A22" s="15">
        <v>18</v>
      </c>
      <c r="B22" s="16" t="s">
        <v>57</v>
      </c>
      <c r="C22" s="17" t="s">
        <v>58</v>
      </c>
      <c r="D22" s="15" t="s">
        <v>22</v>
      </c>
      <c r="E22" s="17" t="s">
        <v>23</v>
      </c>
      <c r="F22" s="15" t="s">
        <v>24</v>
      </c>
      <c r="G22" s="17">
        <v>310</v>
      </c>
      <c r="H22" s="18">
        <v>91.67</v>
      </c>
      <c r="I22" s="18">
        <v>29.67</v>
      </c>
      <c r="J22" s="19">
        <v>47</v>
      </c>
      <c r="K22" s="15"/>
      <c r="L22" s="20">
        <f t="shared" si="0"/>
        <v>168.34</v>
      </c>
      <c r="M22" s="21">
        <f t="shared" si="1"/>
        <v>70.867999999999995</v>
      </c>
      <c r="N22" s="15"/>
      <c r="O22" s="15"/>
      <c r="P22" s="15"/>
    </row>
    <row r="23" spans="1:16" s="22" customFormat="1" ht="12.75">
      <c r="A23" s="15">
        <v>19</v>
      </c>
      <c r="B23" s="16" t="s">
        <v>59</v>
      </c>
      <c r="C23" s="17" t="s">
        <v>60</v>
      </c>
      <c r="D23" s="15" t="s">
        <v>22</v>
      </c>
      <c r="E23" s="17" t="s">
        <v>23</v>
      </c>
      <c r="F23" s="15" t="s">
        <v>24</v>
      </c>
      <c r="G23" s="17">
        <v>334</v>
      </c>
      <c r="H23" s="18">
        <v>84.67</v>
      </c>
      <c r="I23" s="18">
        <v>28</v>
      </c>
      <c r="J23" s="19">
        <v>40</v>
      </c>
      <c r="K23" s="15"/>
      <c r="L23" s="20">
        <f t="shared" si="0"/>
        <v>152.67000000000002</v>
      </c>
      <c r="M23" s="21">
        <f t="shared" si="1"/>
        <v>70.614000000000004</v>
      </c>
      <c r="N23" s="15"/>
      <c r="O23" s="15"/>
      <c r="P23" s="15"/>
    </row>
    <row r="24" spans="1:16" s="22" customFormat="1" ht="12.75">
      <c r="A24" s="15">
        <v>20</v>
      </c>
      <c r="B24" s="15" t="s">
        <v>61</v>
      </c>
      <c r="C24" s="15" t="s">
        <v>62</v>
      </c>
      <c r="D24" s="15" t="s">
        <v>22</v>
      </c>
      <c r="E24" s="17" t="s">
        <v>23</v>
      </c>
      <c r="F24" s="15" t="s">
        <v>24</v>
      </c>
      <c r="G24" s="15">
        <v>293</v>
      </c>
      <c r="H24" s="18">
        <v>90.8</v>
      </c>
      <c r="I24" s="18">
        <v>29.4</v>
      </c>
      <c r="J24" s="19">
        <v>54</v>
      </c>
      <c r="K24" s="15"/>
      <c r="L24" s="20">
        <f t="shared" si="0"/>
        <v>174.2</v>
      </c>
      <c r="M24" s="21">
        <f t="shared" si="1"/>
        <v>70</v>
      </c>
      <c r="N24" s="15"/>
      <c r="O24" s="15"/>
      <c r="P24" s="15"/>
    </row>
    <row r="25" spans="1:16" s="22" customFormat="1" ht="12.75">
      <c r="A25" s="15">
        <v>21</v>
      </c>
      <c r="B25" s="15" t="s">
        <v>63</v>
      </c>
      <c r="C25" s="15" t="s">
        <v>64</v>
      </c>
      <c r="D25" s="15" t="s">
        <v>22</v>
      </c>
      <c r="E25" s="17" t="s">
        <v>23</v>
      </c>
      <c r="F25" s="15" t="s">
        <v>24</v>
      </c>
      <c r="G25" s="15">
        <v>292</v>
      </c>
      <c r="H25" s="18">
        <v>89.5</v>
      </c>
      <c r="I25" s="18">
        <v>29.75</v>
      </c>
      <c r="J25" s="19">
        <v>54</v>
      </c>
      <c r="K25" s="15"/>
      <c r="L25" s="20">
        <f t="shared" si="0"/>
        <v>173.25</v>
      </c>
      <c r="M25" s="21">
        <f t="shared" si="1"/>
        <v>69.69</v>
      </c>
      <c r="N25" s="15"/>
      <c r="O25" s="15"/>
      <c r="P25" s="15"/>
    </row>
    <row r="26" spans="1:16" s="22" customFormat="1" ht="12.75">
      <c r="A26" s="15">
        <v>22</v>
      </c>
      <c r="B26" s="23" t="s">
        <v>65</v>
      </c>
      <c r="C26" s="23" t="s">
        <v>66</v>
      </c>
      <c r="D26" s="15" t="s">
        <v>22</v>
      </c>
      <c r="E26" s="17" t="s">
        <v>23</v>
      </c>
      <c r="F26" s="15" t="s">
        <v>24</v>
      </c>
      <c r="G26" s="17">
        <v>311</v>
      </c>
      <c r="H26" s="18">
        <v>87.333333333333329</v>
      </c>
      <c r="I26" s="24">
        <v>28</v>
      </c>
      <c r="J26" s="19">
        <v>45</v>
      </c>
      <c r="K26" s="15"/>
      <c r="L26" s="20">
        <f t="shared" si="0"/>
        <v>160.33333333333331</v>
      </c>
      <c r="M26" s="21">
        <f t="shared" si="1"/>
        <v>69.386666666666656</v>
      </c>
      <c r="N26" s="15"/>
      <c r="O26" s="15"/>
      <c r="P26" s="15"/>
    </row>
    <row r="27" spans="1:16" s="22" customFormat="1" ht="12.75">
      <c r="A27" s="15">
        <v>23</v>
      </c>
      <c r="B27" s="16" t="s">
        <v>67</v>
      </c>
      <c r="C27" s="17" t="s">
        <v>68</v>
      </c>
      <c r="D27" s="15" t="s">
        <v>22</v>
      </c>
      <c r="E27" s="17" t="s">
        <v>23</v>
      </c>
      <c r="F27" s="15" t="s">
        <v>24</v>
      </c>
      <c r="G27" s="17">
        <v>317</v>
      </c>
      <c r="H27" s="18">
        <v>91.67</v>
      </c>
      <c r="I27" s="18">
        <v>28</v>
      </c>
      <c r="J27" s="19">
        <v>37</v>
      </c>
      <c r="K27" s="15"/>
      <c r="L27" s="20">
        <f t="shared" si="0"/>
        <v>156.67000000000002</v>
      </c>
      <c r="M27" s="21">
        <f t="shared" si="1"/>
        <v>69.373999999999995</v>
      </c>
      <c r="N27" s="15"/>
      <c r="O27" s="15"/>
      <c r="P27" s="15"/>
    </row>
    <row r="28" spans="1:16" s="22" customFormat="1" ht="12.75">
      <c r="A28" s="15">
        <v>24</v>
      </c>
      <c r="B28" s="15" t="s">
        <v>69</v>
      </c>
      <c r="C28" s="15" t="s">
        <v>70</v>
      </c>
      <c r="D28" s="15" t="s">
        <v>22</v>
      </c>
      <c r="E28" s="17" t="s">
        <v>23</v>
      </c>
      <c r="F28" s="15" t="s">
        <v>24</v>
      </c>
      <c r="G28" s="15">
        <v>303</v>
      </c>
      <c r="H28" s="18">
        <v>87</v>
      </c>
      <c r="I28" s="18">
        <v>28</v>
      </c>
      <c r="J28" s="19">
        <v>49</v>
      </c>
      <c r="K28" s="15"/>
      <c r="L28" s="20">
        <f t="shared" si="0"/>
        <v>164</v>
      </c>
      <c r="M28" s="21">
        <f t="shared" si="1"/>
        <v>69.16</v>
      </c>
      <c r="N28" s="15"/>
      <c r="O28" s="15"/>
      <c r="P28" s="15"/>
    </row>
    <row r="29" spans="1:16" s="22" customFormat="1" ht="12.75">
      <c r="A29" s="15">
        <v>25</v>
      </c>
      <c r="B29" s="15" t="s">
        <v>71</v>
      </c>
      <c r="C29" s="15" t="s">
        <v>72</v>
      </c>
      <c r="D29" s="15" t="s">
        <v>22</v>
      </c>
      <c r="E29" s="17" t="s">
        <v>23</v>
      </c>
      <c r="F29" s="15" t="s">
        <v>24</v>
      </c>
      <c r="G29" s="15">
        <v>282</v>
      </c>
      <c r="H29" s="18">
        <v>90.333333333333329</v>
      </c>
      <c r="I29" s="24">
        <v>28.333333333333332</v>
      </c>
      <c r="J29" s="19">
        <v>44</v>
      </c>
      <c r="K29" s="15"/>
      <c r="L29" s="20">
        <f t="shared" si="0"/>
        <v>162.66666666666666</v>
      </c>
      <c r="M29" s="21">
        <f t="shared" si="1"/>
        <v>66.373333333333335</v>
      </c>
      <c r="N29" s="15"/>
      <c r="O29" s="15"/>
      <c r="P29" s="15"/>
    </row>
    <row r="30" spans="1:16" s="22" customFormat="1" ht="12.75">
      <c r="A30" s="15">
        <v>26</v>
      </c>
      <c r="B30" s="15" t="s">
        <v>73</v>
      </c>
      <c r="C30" s="15" t="s">
        <v>74</v>
      </c>
      <c r="D30" s="15" t="s">
        <v>22</v>
      </c>
      <c r="E30" s="17" t="s">
        <v>23</v>
      </c>
      <c r="F30" s="15" t="s">
        <v>24</v>
      </c>
      <c r="G30" s="15">
        <v>280</v>
      </c>
      <c r="H30" s="18">
        <v>85</v>
      </c>
      <c r="I30" s="24">
        <v>30.5</v>
      </c>
      <c r="J30" s="19">
        <v>43</v>
      </c>
      <c r="K30" s="15"/>
      <c r="L30" s="20">
        <f t="shared" si="0"/>
        <v>158.5</v>
      </c>
      <c r="M30" s="21">
        <f t="shared" si="1"/>
        <v>65.300000000000011</v>
      </c>
      <c r="N30" s="15"/>
      <c r="O30" s="15"/>
      <c r="P30" s="15"/>
    </row>
    <row r="31" spans="1:16" s="25" customFormat="1" ht="12.75">
      <c r="A31" s="15">
        <v>27</v>
      </c>
      <c r="B31" s="15" t="s">
        <v>75</v>
      </c>
      <c r="C31" s="17" t="s">
        <v>76</v>
      </c>
      <c r="D31" s="15" t="s">
        <v>22</v>
      </c>
      <c r="E31" s="17" t="s">
        <v>23</v>
      </c>
      <c r="F31" s="15" t="s">
        <v>24</v>
      </c>
      <c r="G31" s="17">
        <v>261</v>
      </c>
      <c r="H31" s="18">
        <v>82.33</v>
      </c>
      <c r="I31" s="18">
        <v>26</v>
      </c>
      <c r="J31" s="19">
        <v>42</v>
      </c>
      <c r="K31" s="15"/>
      <c r="L31" s="20">
        <f t="shared" si="0"/>
        <v>150.32999999999998</v>
      </c>
      <c r="M31" s="21">
        <f t="shared" si="1"/>
        <v>61.385999999999996</v>
      </c>
      <c r="N31" s="15"/>
      <c r="O31" s="15"/>
      <c r="P31" s="15"/>
    </row>
    <row r="32" spans="1:16" s="11" customFormat="1" ht="12.75">
      <c r="A32" s="26">
        <v>1</v>
      </c>
      <c r="B32" s="27" t="s">
        <v>77</v>
      </c>
      <c r="C32" s="27" t="s">
        <v>78</v>
      </c>
      <c r="D32" s="26" t="s">
        <v>79</v>
      </c>
      <c r="E32" s="26" t="s">
        <v>80</v>
      </c>
      <c r="F32" s="26" t="s">
        <v>81</v>
      </c>
      <c r="G32" s="26">
        <v>323</v>
      </c>
      <c r="H32" s="28">
        <v>87.5</v>
      </c>
      <c r="I32" s="28">
        <v>29.75</v>
      </c>
      <c r="J32" s="26">
        <v>52</v>
      </c>
      <c r="K32" s="26"/>
      <c r="L32" s="20">
        <f t="shared" si="0"/>
        <v>169.25</v>
      </c>
      <c r="M32" s="21">
        <f t="shared" si="1"/>
        <v>72.61</v>
      </c>
      <c r="N32" s="26"/>
      <c r="O32" s="26"/>
      <c r="P32" s="26"/>
    </row>
    <row r="33" spans="1:16" s="11" customFormat="1" ht="12.75">
      <c r="A33" s="26">
        <v>2</v>
      </c>
      <c r="B33" s="27" t="s">
        <v>82</v>
      </c>
      <c r="C33" s="27" t="s">
        <v>83</v>
      </c>
      <c r="D33" s="26" t="s">
        <v>79</v>
      </c>
      <c r="E33" s="26" t="s">
        <v>80</v>
      </c>
      <c r="F33" s="26" t="s">
        <v>81</v>
      </c>
      <c r="G33" s="26">
        <v>348</v>
      </c>
      <c r="H33" s="28">
        <v>78.5</v>
      </c>
      <c r="I33" s="28">
        <v>27</v>
      </c>
      <c r="J33" s="26">
        <v>42</v>
      </c>
      <c r="K33" s="26"/>
      <c r="L33" s="20">
        <f t="shared" si="0"/>
        <v>147.5</v>
      </c>
      <c r="M33" s="21">
        <f t="shared" si="1"/>
        <v>71.259999999999991</v>
      </c>
      <c r="N33" s="26"/>
      <c r="O33" s="26"/>
      <c r="P33" s="26"/>
    </row>
    <row r="34" spans="1:16" s="11" customFormat="1" ht="12.75">
      <c r="A34" s="26">
        <v>3</v>
      </c>
      <c r="B34" s="27" t="s">
        <v>84</v>
      </c>
      <c r="C34" s="27" t="s">
        <v>85</v>
      </c>
      <c r="D34" s="26" t="s">
        <v>79</v>
      </c>
      <c r="E34" s="26" t="s">
        <v>80</v>
      </c>
      <c r="F34" s="26" t="s">
        <v>81</v>
      </c>
      <c r="G34" s="26">
        <v>334</v>
      </c>
      <c r="H34" s="28">
        <v>80.5</v>
      </c>
      <c r="I34" s="28">
        <v>26.25</v>
      </c>
      <c r="J34" s="26">
        <v>49</v>
      </c>
      <c r="K34" s="26"/>
      <c r="L34" s="20">
        <f t="shared" si="0"/>
        <v>155.75</v>
      </c>
      <c r="M34" s="21">
        <f t="shared" si="1"/>
        <v>71.23</v>
      </c>
      <c r="N34" s="26"/>
      <c r="O34" s="26"/>
      <c r="P34" s="26"/>
    </row>
    <row r="35" spans="1:16" s="11" customFormat="1" ht="12.75">
      <c r="A35" s="26">
        <v>4</v>
      </c>
      <c r="B35" s="27" t="s">
        <v>86</v>
      </c>
      <c r="C35" s="27" t="s">
        <v>87</v>
      </c>
      <c r="D35" s="26" t="s">
        <v>79</v>
      </c>
      <c r="E35" s="26" t="s">
        <v>80</v>
      </c>
      <c r="F35" s="26" t="s">
        <v>81</v>
      </c>
      <c r="G35" s="26">
        <v>340</v>
      </c>
      <c r="H35" s="28">
        <v>77.25</v>
      </c>
      <c r="I35" s="28">
        <v>26</v>
      </c>
      <c r="J35" s="26">
        <v>42</v>
      </c>
      <c r="K35" s="26"/>
      <c r="L35" s="20">
        <f t="shared" si="0"/>
        <v>145.25</v>
      </c>
      <c r="M35" s="21">
        <f t="shared" si="1"/>
        <v>69.849999999999994</v>
      </c>
      <c r="N35" s="26"/>
      <c r="O35" s="26"/>
      <c r="P35" s="26"/>
    </row>
    <row r="36" spans="1:16" s="11" customFormat="1" ht="12.75">
      <c r="A36" s="26">
        <v>5</v>
      </c>
      <c r="B36" s="27" t="s">
        <v>88</v>
      </c>
      <c r="C36" s="27" t="s">
        <v>89</v>
      </c>
      <c r="D36" s="26" t="s">
        <v>79</v>
      </c>
      <c r="E36" s="26" t="s">
        <v>80</v>
      </c>
      <c r="F36" s="26" t="s">
        <v>81</v>
      </c>
      <c r="G36" s="26">
        <v>319</v>
      </c>
      <c r="H36" s="28">
        <v>71.25</v>
      </c>
      <c r="I36" s="28">
        <v>31</v>
      </c>
      <c r="J36" s="26">
        <v>51</v>
      </c>
      <c r="K36" s="26"/>
      <c r="L36" s="20">
        <f t="shared" si="0"/>
        <v>153.25</v>
      </c>
      <c r="M36" s="21">
        <f t="shared" si="1"/>
        <v>68.930000000000007</v>
      </c>
      <c r="N36" s="26"/>
      <c r="O36" s="26"/>
      <c r="P36" s="26"/>
    </row>
    <row r="37" spans="1:16" s="11" customFormat="1" ht="12.75">
      <c r="A37" s="26">
        <v>6</v>
      </c>
      <c r="B37" s="27" t="s">
        <v>90</v>
      </c>
      <c r="C37" s="27" t="s">
        <v>91</v>
      </c>
      <c r="D37" s="26" t="s">
        <v>79</v>
      </c>
      <c r="E37" s="26" t="s">
        <v>80</v>
      </c>
      <c r="F37" s="26" t="s">
        <v>81</v>
      </c>
      <c r="G37" s="26">
        <v>277</v>
      </c>
      <c r="H37" s="28">
        <v>87.5</v>
      </c>
      <c r="I37" s="28">
        <v>30.5</v>
      </c>
      <c r="J37" s="26">
        <v>38</v>
      </c>
      <c r="K37" s="26"/>
      <c r="L37" s="20">
        <f t="shared" si="0"/>
        <v>156</v>
      </c>
      <c r="M37" s="21">
        <f t="shared" si="1"/>
        <v>64.44</v>
      </c>
      <c r="N37" s="26"/>
      <c r="O37" s="26"/>
      <c r="P37" s="26"/>
    </row>
    <row r="38" spans="1:16" s="11" customFormat="1" ht="12.75">
      <c r="A38" s="26">
        <v>7</v>
      </c>
      <c r="B38" s="27" t="s">
        <v>92</v>
      </c>
      <c r="C38" s="27" t="s">
        <v>93</v>
      </c>
      <c r="D38" s="26" t="s">
        <v>79</v>
      </c>
      <c r="E38" s="26" t="s">
        <v>80</v>
      </c>
      <c r="F38" s="26" t="s">
        <v>81</v>
      </c>
      <c r="G38" s="26">
        <v>274</v>
      </c>
      <c r="H38" s="28">
        <v>78.5</v>
      </c>
      <c r="I38" s="28">
        <v>28.75</v>
      </c>
      <c r="J38" s="26">
        <v>45</v>
      </c>
      <c r="K38" s="26"/>
      <c r="L38" s="20">
        <f t="shared" si="0"/>
        <v>152.25</v>
      </c>
      <c r="M38" s="21">
        <f t="shared" si="1"/>
        <v>63.330000000000005</v>
      </c>
      <c r="N38" s="26"/>
      <c r="O38" s="26"/>
      <c r="P38" s="26"/>
    </row>
    <row r="39" spans="1:16" s="11" customFormat="1" ht="12.75">
      <c r="A39" s="26">
        <v>8</v>
      </c>
      <c r="B39" s="27" t="s">
        <v>94</v>
      </c>
      <c r="C39" s="27" t="s">
        <v>95</v>
      </c>
      <c r="D39" s="26" t="s">
        <v>79</v>
      </c>
      <c r="E39" s="26" t="s">
        <v>80</v>
      </c>
      <c r="F39" s="26" t="s">
        <v>81</v>
      </c>
      <c r="G39" s="26">
        <v>256</v>
      </c>
      <c r="H39" s="28">
        <v>82.75</v>
      </c>
      <c r="I39" s="28">
        <v>28.75</v>
      </c>
      <c r="J39" s="26">
        <v>43</v>
      </c>
      <c r="K39" s="26"/>
      <c r="L39" s="20">
        <f t="shared" si="0"/>
        <v>154.5</v>
      </c>
      <c r="M39" s="21">
        <f t="shared" si="1"/>
        <v>61.620000000000005</v>
      </c>
      <c r="N39" s="26"/>
      <c r="O39" s="26"/>
      <c r="P39" s="26"/>
    </row>
    <row r="40" spans="1:16" s="11" customFormat="1" ht="12.75">
      <c r="A40" s="26">
        <v>9</v>
      </c>
      <c r="B40" s="29" t="s">
        <v>96</v>
      </c>
      <c r="C40" s="29" t="s">
        <v>97</v>
      </c>
      <c r="D40" s="26" t="s">
        <v>79</v>
      </c>
      <c r="E40" s="26" t="s">
        <v>80</v>
      </c>
      <c r="F40" s="26" t="s">
        <v>81</v>
      </c>
      <c r="G40" s="26">
        <v>327</v>
      </c>
      <c r="H40" s="28">
        <v>79</v>
      </c>
      <c r="I40" s="28">
        <v>30</v>
      </c>
      <c r="J40" s="26">
        <v>55</v>
      </c>
      <c r="K40" s="26"/>
      <c r="L40" s="20">
        <f t="shared" si="0"/>
        <v>164</v>
      </c>
      <c r="M40" s="21">
        <f t="shared" si="1"/>
        <v>72.039999999999992</v>
      </c>
      <c r="N40" s="26"/>
      <c r="O40" s="26"/>
      <c r="P40" s="26"/>
    </row>
    <row r="41" spans="1:16" s="11" customFormat="1" ht="12.75">
      <c r="A41" s="26">
        <v>10</v>
      </c>
      <c r="B41" s="29" t="s">
        <v>98</v>
      </c>
      <c r="C41" s="29" t="s">
        <v>99</v>
      </c>
      <c r="D41" s="26" t="s">
        <v>79</v>
      </c>
      <c r="E41" s="26" t="s">
        <v>80</v>
      </c>
      <c r="F41" s="26" t="s">
        <v>81</v>
      </c>
      <c r="G41" s="26">
        <v>327</v>
      </c>
      <c r="H41" s="28">
        <v>82</v>
      </c>
      <c r="I41" s="28">
        <v>28.5</v>
      </c>
      <c r="J41" s="26">
        <v>49</v>
      </c>
      <c r="K41" s="26"/>
      <c r="L41" s="20">
        <f t="shared" si="0"/>
        <v>159.5</v>
      </c>
      <c r="M41" s="21">
        <f t="shared" si="1"/>
        <v>71.14</v>
      </c>
      <c r="N41" s="26"/>
      <c r="O41" s="26"/>
      <c r="P41" s="26"/>
    </row>
    <row r="42" spans="1:16" s="11" customFormat="1" ht="12.75">
      <c r="A42" s="26">
        <v>11</v>
      </c>
      <c r="B42" s="29" t="s">
        <v>100</v>
      </c>
      <c r="C42" s="29" t="s">
        <v>101</v>
      </c>
      <c r="D42" s="26" t="s">
        <v>79</v>
      </c>
      <c r="E42" s="26" t="s">
        <v>80</v>
      </c>
      <c r="F42" s="26" t="s">
        <v>81</v>
      </c>
      <c r="G42" s="26">
        <v>323</v>
      </c>
      <c r="H42" s="28">
        <v>84.75</v>
      </c>
      <c r="I42" s="28">
        <v>29.75</v>
      </c>
      <c r="J42" s="26">
        <v>44</v>
      </c>
      <c r="K42" s="26"/>
      <c r="L42" s="20">
        <f t="shared" si="0"/>
        <v>158.5</v>
      </c>
      <c r="M42" s="21">
        <f t="shared" si="1"/>
        <v>70.460000000000008</v>
      </c>
      <c r="N42" s="26"/>
      <c r="O42" s="26"/>
      <c r="P42" s="26"/>
    </row>
    <row r="43" spans="1:16" s="11" customFormat="1" ht="12.75">
      <c r="A43" s="26">
        <v>12</v>
      </c>
      <c r="B43" s="29" t="s">
        <v>102</v>
      </c>
      <c r="C43" s="29" t="s">
        <v>103</v>
      </c>
      <c r="D43" s="26" t="s">
        <v>79</v>
      </c>
      <c r="E43" s="26" t="s">
        <v>80</v>
      </c>
      <c r="F43" s="26" t="s">
        <v>81</v>
      </c>
      <c r="G43" s="26">
        <v>318</v>
      </c>
      <c r="H43" s="28">
        <v>80.75</v>
      </c>
      <c r="I43" s="28">
        <v>27.75</v>
      </c>
      <c r="J43" s="26">
        <v>46</v>
      </c>
      <c r="K43" s="26"/>
      <c r="L43" s="20">
        <f t="shared" si="0"/>
        <v>154.5</v>
      </c>
      <c r="M43" s="21">
        <f t="shared" si="1"/>
        <v>69.06</v>
      </c>
      <c r="N43" s="26"/>
      <c r="O43" s="26"/>
      <c r="P43" s="26"/>
    </row>
    <row r="44" spans="1:16" s="11" customFormat="1" ht="12.75">
      <c r="A44" s="26">
        <v>13</v>
      </c>
      <c r="B44" s="29" t="s">
        <v>104</v>
      </c>
      <c r="C44" s="29" t="s">
        <v>105</v>
      </c>
      <c r="D44" s="26" t="s">
        <v>79</v>
      </c>
      <c r="E44" s="26" t="s">
        <v>80</v>
      </c>
      <c r="F44" s="26" t="s">
        <v>81</v>
      </c>
      <c r="G44" s="26">
        <v>288</v>
      </c>
      <c r="H44" s="28">
        <v>91</v>
      </c>
      <c r="I44" s="28">
        <v>30.75</v>
      </c>
      <c r="J44" s="26">
        <v>46</v>
      </c>
      <c r="K44" s="26"/>
      <c r="L44" s="20">
        <f t="shared" si="0"/>
        <v>167.75</v>
      </c>
      <c r="M44" s="21">
        <f t="shared" si="1"/>
        <v>68.11</v>
      </c>
      <c r="N44" s="26"/>
      <c r="O44" s="26"/>
      <c r="P44" s="26"/>
    </row>
    <row r="45" spans="1:16" s="11" customFormat="1" ht="12.75">
      <c r="A45" s="26">
        <v>14</v>
      </c>
      <c r="B45" s="29" t="s">
        <v>106</v>
      </c>
      <c r="C45" s="29" t="s">
        <v>107</v>
      </c>
      <c r="D45" s="26" t="s">
        <v>79</v>
      </c>
      <c r="E45" s="26" t="s">
        <v>80</v>
      </c>
      <c r="F45" s="26" t="s">
        <v>81</v>
      </c>
      <c r="G45" s="26">
        <v>292</v>
      </c>
      <c r="H45" s="28">
        <v>82.25</v>
      </c>
      <c r="I45" s="28">
        <v>26.75</v>
      </c>
      <c r="J45" s="26">
        <v>46</v>
      </c>
      <c r="K45" s="26"/>
      <c r="L45" s="20">
        <f t="shared" si="0"/>
        <v>155</v>
      </c>
      <c r="M45" s="21">
        <f t="shared" si="1"/>
        <v>66.039999999999992</v>
      </c>
      <c r="N45" s="26"/>
      <c r="O45" s="26"/>
      <c r="P45" s="26"/>
    </row>
    <row r="46" spans="1:16" s="11" customFormat="1" ht="12.75">
      <c r="A46" s="26">
        <v>15</v>
      </c>
      <c r="B46" s="29" t="s">
        <v>108</v>
      </c>
      <c r="C46" s="29" t="s">
        <v>109</v>
      </c>
      <c r="D46" s="26" t="s">
        <v>79</v>
      </c>
      <c r="E46" s="26" t="s">
        <v>80</v>
      </c>
      <c r="F46" s="26" t="s">
        <v>81</v>
      </c>
      <c r="G46" s="26">
        <v>283</v>
      </c>
      <c r="H46" s="28">
        <v>83.25</v>
      </c>
      <c r="I46" s="28">
        <v>31.5</v>
      </c>
      <c r="J46" s="26">
        <v>39</v>
      </c>
      <c r="K46" s="26"/>
      <c r="L46" s="20">
        <f t="shared" si="0"/>
        <v>153.75</v>
      </c>
      <c r="M46" s="21">
        <f t="shared" si="1"/>
        <v>64.709999999999994</v>
      </c>
      <c r="N46" s="26"/>
      <c r="O46" s="26"/>
      <c r="P46" s="26"/>
    </row>
    <row r="47" spans="1:16" s="11" customFormat="1" ht="12.75">
      <c r="A47" s="26">
        <v>16</v>
      </c>
      <c r="B47" s="29" t="s">
        <v>110</v>
      </c>
      <c r="C47" s="29" t="s">
        <v>111</v>
      </c>
      <c r="D47" s="26" t="s">
        <v>79</v>
      </c>
      <c r="E47" s="26" t="s">
        <v>80</v>
      </c>
      <c r="F47" s="26" t="s">
        <v>81</v>
      </c>
      <c r="G47" s="26">
        <v>289</v>
      </c>
      <c r="H47" s="28">
        <v>80.5</v>
      </c>
      <c r="I47" s="28">
        <v>30</v>
      </c>
      <c r="J47" s="26">
        <v>38</v>
      </c>
      <c r="K47" s="26"/>
      <c r="L47" s="20">
        <f t="shared" si="0"/>
        <v>148.5</v>
      </c>
      <c r="M47" s="21">
        <f t="shared" si="1"/>
        <v>64.38</v>
      </c>
      <c r="N47" s="26"/>
      <c r="O47" s="26"/>
      <c r="P47" s="26"/>
    </row>
    <row r="48" spans="1:16" s="11" customFormat="1" ht="12.75">
      <c r="A48" s="26">
        <v>17</v>
      </c>
      <c r="B48" s="29" t="s">
        <v>112</v>
      </c>
      <c r="C48" s="29" t="s">
        <v>113</v>
      </c>
      <c r="D48" s="26" t="s">
        <v>79</v>
      </c>
      <c r="E48" s="26" t="s">
        <v>80</v>
      </c>
      <c r="F48" s="26" t="s">
        <v>81</v>
      </c>
      <c r="G48" s="26">
        <v>275</v>
      </c>
      <c r="H48" s="28">
        <v>76</v>
      </c>
      <c r="I48" s="28">
        <v>29.25</v>
      </c>
      <c r="J48" s="26">
        <v>41</v>
      </c>
      <c r="K48" s="26"/>
      <c r="L48" s="20">
        <f t="shared" si="0"/>
        <v>146.25</v>
      </c>
      <c r="M48" s="21">
        <f t="shared" si="1"/>
        <v>62.25</v>
      </c>
      <c r="N48" s="26"/>
      <c r="O48" s="26"/>
      <c r="P48" s="26"/>
    </row>
    <row r="49" spans="1:16" s="11" customFormat="1" ht="12.75">
      <c r="A49" s="26">
        <v>18</v>
      </c>
      <c r="B49" s="29" t="s">
        <v>114</v>
      </c>
      <c r="C49" s="29" t="s">
        <v>115</v>
      </c>
      <c r="D49" s="26" t="s">
        <v>79</v>
      </c>
      <c r="E49" s="26" t="s">
        <v>80</v>
      </c>
      <c r="F49" s="26" t="s">
        <v>81</v>
      </c>
      <c r="G49" s="26">
        <v>267</v>
      </c>
      <c r="H49" s="28">
        <v>78.25</v>
      </c>
      <c r="I49" s="28">
        <v>26.6</v>
      </c>
      <c r="J49" s="26">
        <v>46</v>
      </c>
      <c r="K49" s="26"/>
      <c r="L49" s="20">
        <f t="shared" si="0"/>
        <v>150.85</v>
      </c>
      <c r="M49" s="21">
        <f t="shared" si="1"/>
        <v>62.21</v>
      </c>
      <c r="N49" s="26"/>
      <c r="O49" s="26"/>
      <c r="P49" s="26"/>
    </row>
    <row r="50" spans="1:16" s="11" customFormat="1" ht="12.75">
      <c r="A50" s="26">
        <v>19</v>
      </c>
      <c r="B50" s="29" t="s">
        <v>116</v>
      </c>
      <c r="C50" s="29" t="s">
        <v>117</v>
      </c>
      <c r="D50" s="26" t="s">
        <v>79</v>
      </c>
      <c r="E50" s="26" t="s">
        <v>80</v>
      </c>
      <c r="F50" s="26" t="s">
        <v>81</v>
      </c>
      <c r="G50" s="26">
        <v>267</v>
      </c>
      <c r="H50" s="28">
        <v>73.5</v>
      </c>
      <c r="I50" s="28">
        <v>32</v>
      </c>
      <c r="J50" s="26">
        <v>43</v>
      </c>
      <c r="K50" s="26"/>
      <c r="L50" s="20">
        <f t="shared" si="0"/>
        <v>148.5</v>
      </c>
      <c r="M50" s="21">
        <f t="shared" si="1"/>
        <v>61.74</v>
      </c>
      <c r="N50" s="26"/>
      <c r="O50" s="26"/>
      <c r="P50" s="26"/>
    </row>
    <row r="51" spans="1:16" s="11" customFormat="1" ht="12.75">
      <c r="A51" s="26">
        <v>20</v>
      </c>
      <c r="B51" s="29" t="s">
        <v>118</v>
      </c>
      <c r="C51" s="30" t="s">
        <v>119</v>
      </c>
      <c r="D51" s="26" t="s">
        <v>79</v>
      </c>
      <c r="E51" s="26" t="s">
        <v>80</v>
      </c>
      <c r="F51" s="26" t="s">
        <v>81</v>
      </c>
      <c r="G51" s="26">
        <v>259</v>
      </c>
      <c r="H51" s="28">
        <v>71.25</v>
      </c>
      <c r="I51" s="28">
        <v>26.5</v>
      </c>
      <c r="J51" s="26">
        <v>39</v>
      </c>
      <c r="K51" s="26"/>
      <c r="L51" s="20">
        <f t="shared" si="0"/>
        <v>136.75</v>
      </c>
      <c r="M51" s="21">
        <f t="shared" si="1"/>
        <v>58.430000000000007</v>
      </c>
      <c r="N51" s="26"/>
      <c r="O51" s="26"/>
      <c r="P51" s="26"/>
    </row>
    <row r="52" spans="1:16" s="31" customFormat="1" ht="12.75">
      <c r="A52" s="29">
        <v>21</v>
      </c>
      <c r="B52" s="29" t="s">
        <v>120</v>
      </c>
      <c r="C52" s="30" t="s">
        <v>121</v>
      </c>
      <c r="D52" s="29" t="s">
        <v>79</v>
      </c>
      <c r="E52" s="26" t="s">
        <v>80</v>
      </c>
      <c r="F52" s="26" t="s">
        <v>81</v>
      </c>
      <c r="G52" s="29">
        <v>335</v>
      </c>
      <c r="H52" s="26"/>
      <c r="I52" s="26"/>
      <c r="J52" s="26"/>
      <c r="K52" s="26"/>
      <c r="L52" s="26"/>
      <c r="M52" s="26"/>
      <c r="N52" s="26"/>
      <c r="O52" s="26"/>
      <c r="P52" s="26" t="s">
        <v>122</v>
      </c>
    </row>
    <row r="53" spans="1:16" s="31" customFormat="1" ht="12.75">
      <c r="A53" s="29">
        <v>22</v>
      </c>
      <c r="B53" s="29" t="s">
        <v>123</v>
      </c>
      <c r="C53" s="30" t="s">
        <v>124</v>
      </c>
      <c r="D53" s="29" t="s">
        <v>79</v>
      </c>
      <c r="E53" s="26" t="s">
        <v>80</v>
      </c>
      <c r="F53" s="26" t="s">
        <v>81</v>
      </c>
      <c r="G53" s="29">
        <v>308</v>
      </c>
      <c r="H53" s="26"/>
      <c r="I53" s="26"/>
      <c r="J53" s="26"/>
      <c r="K53" s="26"/>
      <c r="L53" s="26"/>
      <c r="M53" s="26"/>
      <c r="N53" s="26"/>
      <c r="O53" s="26"/>
      <c r="P53" s="26" t="s">
        <v>125</v>
      </c>
    </row>
    <row r="54" spans="1:16" s="31" customFormat="1" ht="12.75">
      <c r="A54" s="29">
        <v>23</v>
      </c>
      <c r="B54" s="29" t="s">
        <v>126</v>
      </c>
      <c r="C54" s="30" t="s">
        <v>127</v>
      </c>
      <c r="D54" s="29" t="s">
        <v>79</v>
      </c>
      <c r="E54" s="26" t="s">
        <v>80</v>
      </c>
      <c r="F54" s="26" t="s">
        <v>81</v>
      </c>
      <c r="G54" s="29">
        <v>301</v>
      </c>
      <c r="H54" s="26"/>
      <c r="I54" s="26"/>
      <c r="J54" s="26"/>
      <c r="K54" s="26"/>
      <c r="L54" s="26"/>
      <c r="M54" s="26"/>
      <c r="N54" s="26"/>
      <c r="O54" s="26"/>
      <c r="P54" s="26" t="s">
        <v>125</v>
      </c>
    </row>
    <row r="55" spans="1:16" s="31" customFormat="1" ht="12.75">
      <c r="A55" s="29">
        <v>24</v>
      </c>
      <c r="B55" s="29" t="s">
        <v>128</v>
      </c>
      <c r="C55" s="30" t="s">
        <v>129</v>
      </c>
      <c r="D55" s="29" t="s">
        <v>79</v>
      </c>
      <c r="E55" s="26" t="s">
        <v>80</v>
      </c>
      <c r="F55" s="26" t="s">
        <v>81</v>
      </c>
      <c r="G55" s="29">
        <v>299</v>
      </c>
      <c r="H55" s="26"/>
      <c r="I55" s="26"/>
      <c r="J55" s="26"/>
      <c r="K55" s="26"/>
      <c r="L55" s="26"/>
      <c r="M55" s="26"/>
      <c r="N55" s="26"/>
      <c r="O55" s="26"/>
      <c r="P55" s="26" t="s">
        <v>125</v>
      </c>
    </row>
    <row r="56" spans="1:16" s="31" customFormat="1" ht="12.75">
      <c r="A56" s="29">
        <v>25</v>
      </c>
      <c r="B56" s="29" t="s">
        <v>130</v>
      </c>
      <c r="C56" s="30" t="s">
        <v>131</v>
      </c>
      <c r="D56" s="29" t="s">
        <v>79</v>
      </c>
      <c r="E56" s="26" t="s">
        <v>80</v>
      </c>
      <c r="F56" s="26" t="s">
        <v>81</v>
      </c>
      <c r="G56" s="29">
        <v>293</v>
      </c>
      <c r="H56" s="26"/>
      <c r="I56" s="26"/>
      <c r="J56" s="26"/>
      <c r="K56" s="26"/>
      <c r="L56" s="26"/>
      <c r="M56" s="26"/>
      <c r="N56" s="26"/>
      <c r="O56" s="26"/>
      <c r="P56" s="26" t="s">
        <v>125</v>
      </c>
    </row>
    <row r="57" spans="1:16" s="31" customFormat="1" ht="12.75">
      <c r="A57" s="29">
        <v>26</v>
      </c>
      <c r="B57" s="29" t="s">
        <v>132</v>
      </c>
      <c r="C57" s="30" t="s">
        <v>133</v>
      </c>
      <c r="D57" s="29" t="s">
        <v>79</v>
      </c>
      <c r="E57" s="26" t="s">
        <v>80</v>
      </c>
      <c r="F57" s="26" t="s">
        <v>81</v>
      </c>
      <c r="G57" s="29">
        <v>281</v>
      </c>
      <c r="H57" s="26"/>
      <c r="I57" s="26"/>
      <c r="J57" s="26"/>
      <c r="K57" s="26"/>
      <c r="L57" s="26"/>
      <c r="M57" s="26"/>
      <c r="N57" s="26"/>
      <c r="O57" s="26"/>
      <c r="P57" s="26" t="s">
        <v>125</v>
      </c>
    </row>
    <row r="58" spans="1:16" s="31" customFormat="1" ht="12.75">
      <c r="A58" s="32"/>
      <c r="B58" s="33"/>
      <c r="C58" s="33"/>
      <c r="D58" s="32"/>
      <c r="E58" s="32"/>
      <c r="F58" s="32"/>
      <c r="G58" s="32"/>
      <c r="H58" s="34"/>
      <c r="I58" s="34"/>
      <c r="J58" s="32"/>
      <c r="K58" s="32"/>
      <c r="L58" s="34"/>
      <c r="M58" s="35"/>
      <c r="N58" s="32"/>
      <c r="O58" s="32"/>
      <c r="P58" s="32"/>
    </row>
    <row r="59" spans="1:16">
      <c r="C59" s="37"/>
      <c r="D59" s="37"/>
      <c r="E59" s="37"/>
      <c r="F59" s="37"/>
      <c r="G59" s="37"/>
      <c r="H59" s="37"/>
      <c r="I59" s="37"/>
      <c r="J59" s="37"/>
      <c r="K59" s="37"/>
      <c r="L59" s="38"/>
      <c r="M59" s="39"/>
      <c r="N59" s="37"/>
      <c r="O59" s="37"/>
      <c r="P59" s="37"/>
    </row>
    <row r="60" spans="1:16" s="11" customFormat="1" ht="20.25">
      <c r="B60" s="40"/>
      <c r="C60" s="41" t="s">
        <v>134</v>
      </c>
      <c r="D60" s="41"/>
      <c r="E60" s="41"/>
      <c r="F60" s="41"/>
      <c r="H60" s="42"/>
      <c r="I60" s="41" t="s">
        <v>135</v>
      </c>
      <c r="J60" s="41"/>
      <c r="K60" s="41"/>
      <c r="L60" s="41"/>
      <c r="M60" s="41"/>
      <c r="N60" s="41"/>
      <c r="O60" s="41"/>
      <c r="P60" s="41"/>
    </row>
    <row r="61" spans="1:16" s="11" customFormat="1" ht="12.75">
      <c r="B61" s="40"/>
      <c r="L61" s="43"/>
      <c r="M61" s="44"/>
    </row>
    <row r="64" spans="1:16" ht="13.5">
      <c r="A64" s="47" t="s">
        <v>136</v>
      </c>
      <c r="B64" s="47"/>
      <c r="C64" s="47"/>
      <c r="D64" s="47"/>
      <c r="E64" s="47"/>
      <c r="F64" s="47"/>
    </row>
    <row r="65" spans="1:6" ht="13.5">
      <c r="A65" s="48" t="s">
        <v>137</v>
      </c>
      <c r="B65" s="48"/>
      <c r="C65" s="48"/>
      <c r="D65" s="48"/>
      <c r="E65" s="48"/>
      <c r="F65" s="48"/>
    </row>
  </sheetData>
  <mergeCells count="20">
    <mergeCell ref="C60:F60"/>
    <mergeCell ref="I60:P60"/>
    <mergeCell ref="A64:F64"/>
    <mergeCell ref="A65:F65"/>
    <mergeCell ref="G3:G4"/>
    <mergeCell ref="H3:L3"/>
    <mergeCell ref="M3:M4"/>
    <mergeCell ref="N3:N4"/>
    <mergeCell ref="O3:O4"/>
    <mergeCell ref="P3:P4"/>
    <mergeCell ref="A1:P1"/>
    <mergeCell ref="A2:B2"/>
    <mergeCell ref="C2:D2"/>
    <mergeCell ref="I2:P2"/>
    <mergeCell ref="A3:A4"/>
    <mergeCell ref="B3:B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2019-04-29T01:35:11Z</dcterms:modified>
</cp:coreProperties>
</file>